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kv\Desktop\"/>
    </mc:Choice>
  </mc:AlternateContent>
  <xr:revisionPtr revIDLastSave="0" documentId="13_ncr:1_{F249EA3E-9D5D-4460-BAF2-93E66C09D547}" xr6:coauthVersionLast="47" xr6:coauthVersionMax="47" xr10:uidLastSave="{00000000-0000-0000-0000-000000000000}"/>
  <bookViews>
    <workbookView xWindow="-120" yWindow="-120" windowWidth="29040" windowHeight="15720" xr2:uid="{FC2D2EAE-E52E-4283-B19D-F3A5C5023BB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" l="1"/>
  <c r="K5" i="1"/>
  <c r="M5" i="1"/>
  <c r="N5" i="1"/>
  <c r="L5" i="1"/>
</calcChain>
</file>

<file path=xl/sharedStrings.xml><?xml version="1.0" encoding="utf-8"?>
<sst xmlns="http://schemas.openxmlformats.org/spreadsheetml/2006/main" count="118" uniqueCount="71">
  <si>
    <t>№ ИЗАВ</t>
  </si>
  <si>
    <t>Тип, ИЗАВ</t>
  </si>
  <si>
    <t>Наимено­вание ИЗАВ</t>
  </si>
  <si>
    <t>№ режима(стад.выбр.)</t>
  </si>
  <si>
    <t>ЗВ, выбрасываемые в атмосферный воздух</t>
  </si>
  <si>
    <t>(для каждого режима (стадии) выброса ЗВ)</t>
  </si>
  <si>
    <t>код</t>
  </si>
  <si>
    <t>наименование</t>
  </si>
  <si>
    <t>1.1.0017</t>
  </si>
  <si>
    <t>Дымовая труба котельной</t>
  </si>
  <si>
    <t>Азота диоксид</t>
  </si>
  <si>
    <t>Азот (II) оксид</t>
  </si>
  <si>
    <t>Углерод</t>
  </si>
  <si>
    <t>Сера диоксид</t>
  </si>
  <si>
    <t>Углерод оксид</t>
  </si>
  <si>
    <t>Бенз/а/пирен</t>
  </si>
  <si>
    <t>Пыль неорганическая, содержащая двуокись кремния, в %: - 70-20</t>
  </si>
  <si>
    <t>1.1.0019</t>
  </si>
  <si>
    <t>Дымовая труба ДЭС</t>
  </si>
  <si>
    <t>Формальдегид</t>
  </si>
  <si>
    <t>Керосин</t>
  </si>
  <si>
    <t>1.1.0020</t>
  </si>
  <si>
    <t>1.1.0024</t>
  </si>
  <si>
    <t>Столовая</t>
  </si>
  <si>
    <t>Гидрохлорид</t>
  </si>
  <si>
    <t>Хлор</t>
  </si>
  <si>
    <t>Проп-2-ен-1-аль</t>
  </si>
  <si>
    <t>Пропаналь</t>
  </si>
  <si>
    <t>Пентановая кислота</t>
  </si>
  <si>
    <t>Склад угля</t>
  </si>
  <si>
    <t>Взвешенные вещества</t>
  </si>
  <si>
    <t>Ёмкость для хранения ДТ</t>
  </si>
  <si>
    <t>Дигидросульфид</t>
  </si>
  <si>
    <t>Алканы C12-19</t>
  </si>
  <si>
    <t>Склад ГСМ</t>
  </si>
  <si>
    <t>Смесь предельных углеводородов C1H4 - C5H12</t>
  </si>
  <si>
    <t>Смесь предельных углеводородов C6H14 - C10H22</t>
  </si>
  <si>
    <t>Пентилены</t>
  </si>
  <si>
    <t>Бензол</t>
  </si>
  <si>
    <t>Диметилбензол</t>
  </si>
  <si>
    <t>Метилбензол</t>
  </si>
  <si>
    <t>Этилбензол</t>
  </si>
  <si>
    <t>Гараж</t>
  </si>
  <si>
    <t>Бензин</t>
  </si>
  <si>
    <t>Септик</t>
  </si>
  <si>
    <t>Аммиак</t>
  </si>
  <si>
    <t>Метан</t>
  </si>
  <si>
    <t>Метантиол</t>
  </si>
  <si>
    <t>Этантиол</t>
  </si>
  <si>
    <t>Дезинфекция помещений</t>
  </si>
  <si>
    <t>Конюшня</t>
  </si>
  <si>
    <t>Метанол</t>
  </si>
  <si>
    <t>Гидроксибензол (фенол)</t>
  </si>
  <si>
    <t>Этилформиат</t>
  </si>
  <si>
    <t>Гексановая кислота</t>
  </si>
  <si>
    <t>Диметилсульфид</t>
  </si>
  <si>
    <t>Метиламин</t>
  </si>
  <si>
    <t>Микроорганизмы и микроорганизмы-продуценты</t>
  </si>
  <si>
    <t>250,00000¹⁾</t>
  </si>
  <si>
    <t>8250,0000²⁾</t>
  </si>
  <si>
    <t>Пыль меховая</t>
  </si>
  <si>
    <t>Питомник для собак</t>
  </si>
  <si>
    <t>0,1442500¹⁾</t>
  </si>
  <si>
    <t>4,5608750²⁾</t>
  </si>
  <si>
    <t>Склад золошлака</t>
  </si>
  <si>
    <t>т/г</t>
  </si>
  <si>
    <t>г/с</t>
  </si>
  <si>
    <t>Общая</t>
  </si>
  <si>
    <t>МАКС</t>
  </si>
  <si>
    <t>По режимам</t>
  </si>
  <si>
    <t>Код ЗВ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</si>
</sst>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63A1A-6167-4373-A6C6-4E22D2EEB5C5}">
  <dimension ref="A1:O87"/>
  <sheetViews>
    <sheetView tabSelected="1" workbookViewId="0">
      <selection activeCell="J5" sqref="J5"/>
    </sheetView>
  </sheetViews>
  <sheetFormatPr defaultRowHeight="15" x14ac:dyDescent="0.25"/>
  <cols>
    <col min="3" max="3" width="43.42578125" customWidth="1"/>
    <col min="6" max="6" width="30.7109375" bestFit="1" customWidth="1"/>
    <col min="7" max="7" width="9" bestFit="1" customWidth="1"/>
    <col min="8" max="8" width="9.140625" bestFit="1" customWidth="1"/>
    <col min="11" max="11" width="11.42578125" customWidth="1"/>
    <col min="12" max="12" width="11" bestFit="1" customWidth="1"/>
    <col min="13" max="15" width="10" bestFit="1" customWidth="1"/>
  </cols>
  <sheetData>
    <row r="1" spans="1:15" x14ac:dyDescent="0.25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2"/>
      <c r="G1" s="2"/>
      <c r="H1" s="2"/>
    </row>
    <row r="2" spans="1:15" x14ac:dyDescent="0.25">
      <c r="A2" s="2"/>
      <c r="B2" s="3"/>
      <c r="C2" s="2"/>
      <c r="D2" s="3"/>
      <c r="E2" s="2" t="s">
        <v>5</v>
      </c>
      <c r="F2" s="2"/>
      <c r="G2" s="2"/>
      <c r="H2" s="2"/>
    </row>
    <row r="3" spans="1:15" x14ac:dyDescent="0.25">
      <c r="A3" s="2"/>
      <c r="B3" s="3"/>
      <c r="C3" s="2"/>
      <c r="D3" s="3"/>
      <c r="E3" s="2" t="s">
        <v>6</v>
      </c>
      <c r="F3" s="2" t="s">
        <v>7</v>
      </c>
      <c r="G3" s="2" t="s">
        <v>66</v>
      </c>
      <c r="H3" s="2" t="s">
        <v>65</v>
      </c>
      <c r="J3" s="11" t="s">
        <v>70</v>
      </c>
      <c r="K3" s="11" t="s">
        <v>67</v>
      </c>
      <c r="L3" s="11" t="s">
        <v>69</v>
      </c>
      <c r="M3" s="11"/>
      <c r="N3" s="11"/>
      <c r="O3" s="11"/>
    </row>
    <row r="4" spans="1:15" x14ac:dyDescent="0.25">
      <c r="A4" s="2"/>
      <c r="B4" s="3"/>
      <c r="C4" s="2"/>
      <c r="D4" s="3"/>
      <c r="E4" s="2"/>
      <c r="F4" s="2"/>
      <c r="G4" s="2"/>
      <c r="H4" s="2"/>
      <c r="J4" s="11"/>
      <c r="K4" s="11"/>
      <c r="L4" s="12">
        <v>1</v>
      </c>
      <c r="M4" s="12">
        <v>2</v>
      </c>
      <c r="N4" s="12">
        <v>3</v>
      </c>
      <c r="O4" s="12" t="s">
        <v>68</v>
      </c>
    </row>
    <row r="5" spans="1:15" x14ac:dyDescent="0.25">
      <c r="A5" s="4" t="s">
        <v>8</v>
      </c>
      <c r="B5" s="4">
        <v>1</v>
      </c>
      <c r="C5" s="5" t="s">
        <v>9</v>
      </c>
      <c r="D5" s="6">
        <v>3</v>
      </c>
      <c r="E5" s="7">
        <v>301</v>
      </c>
      <c r="F5" s="6" t="s">
        <v>10</v>
      </c>
      <c r="G5" s="7">
        <v>2.22492E-2</v>
      </c>
      <c r="H5" s="7">
        <v>0.46133809999999997</v>
      </c>
      <c r="J5" s="13">
        <v>301</v>
      </c>
      <c r="K5" s="12">
        <f>SUMIF($E$5:$E$87,$J5,$G$5:$G$87)</f>
        <v>3.1199170000000002E-2</v>
      </c>
      <c r="L5" s="12">
        <f>SUMIFS($G$5:$G$87,$E$5:$E$87,$J5,$D$5:$D$87,L$4)</f>
        <v>8.2406699999999986E-3</v>
      </c>
      <c r="M5" s="12">
        <f t="shared" ref="M5:N6" si="0">SUMIFS($G$5:$G$87,$E$5:$E$87,$J5,$D$5:$D$87,M$4)</f>
        <v>7.0929999999999995E-4</v>
      </c>
      <c r="N5" s="12">
        <f t="shared" si="0"/>
        <v>2.22492E-2</v>
      </c>
      <c r="O5" s="12">
        <f>MAX(L5:N5)</f>
        <v>2.22492E-2</v>
      </c>
    </row>
    <row r="6" spans="1:15" x14ac:dyDescent="0.25">
      <c r="A6" s="4"/>
      <c r="B6" s="4"/>
      <c r="C6" s="5"/>
      <c r="D6" s="6">
        <v>3</v>
      </c>
      <c r="E6" s="7">
        <v>304</v>
      </c>
      <c r="F6" s="6" t="s">
        <v>11</v>
      </c>
      <c r="G6" s="7">
        <v>3.6154999999999998E-3</v>
      </c>
      <c r="H6" s="7">
        <v>7.4967500000000006E-2</v>
      </c>
      <c r="J6" s="1"/>
    </row>
    <row r="7" spans="1:15" x14ac:dyDescent="0.25">
      <c r="A7" s="4"/>
      <c r="B7" s="4"/>
      <c r="C7" s="5"/>
      <c r="D7" s="6">
        <v>3</v>
      </c>
      <c r="E7" s="7">
        <v>328</v>
      </c>
      <c r="F7" s="6" t="s">
        <v>12</v>
      </c>
      <c r="G7" s="7">
        <v>0.32304169999999999</v>
      </c>
      <c r="H7" s="7">
        <v>6.6983629999999996</v>
      </c>
    </row>
    <row r="8" spans="1:15" x14ac:dyDescent="0.25">
      <c r="A8" s="4"/>
      <c r="B8" s="4"/>
      <c r="C8" s="5"/>
      <c r="D8" s="6">
        <v>3</v>
      </c>
      <c r="E8" s="7">
        <v>330</v>
      </c>
      <c r="F8" s="6" t="s">
        <v>13</v>
      </c>
      <c r="G8" s="7">
        <v>0.70992</v>
      </c>
      <c r="H8" s="7">
        <v>14.7204</v>
      </c>
    </row>
    <row r="9" spans="1:15" x14ac:dyDescent="0.25">
      <c r="A9" s="4"/>
      <c r="B9" s="4"/>
      <c r="C9" s="5"/>
      <c r="D9" s="6">
        <v>3</v>
      </c>
      <c r="E9" s="7">
        <v>337</v>
      </c>
      <c r="F9" s="6" t="s">
        <v>14</v>
      </c>
      <c r="G9" s="7">
        <v>0.43635600000000002</v>
      </c>
      <c r="H9" s="7">
        <v>9.0479699999999994</v>
      </c>
    </row>
    <row r="10" spans="1:15" x14ac:dyDescent="0.25">
      <c r="A10" s="4"/>
      <c r="B10" s="4"/>
      <c r="C10" s="5"/>
      <c r="D10" s="6">
        <v>3</v>
      </c>
      <c r="E10" s="7">
        <v>703</v>
      </c>
      <c r="F10" s="6" t="s">
        <v>15</v>
      </c>
      <c r="G10" s="8">
        <v>2.9299999999999999E-7</v>
      </c>
      <c r="H10" s="7">
        <v>6.1E-6</v>
      </c>
    </row>
    <row r="11" spans="1:15" ht="22.5" x14ac:dyDescent="0.25">
      <c r="A11" s="4"/>
      <c r="B11" s="4"/>
      <c r="C11" s="5"/>
      <c r="D11" s="6">
        <v>3</v>
      </c>
      <c r="E11" s="7">
        <v>2908</v>
      </c>
      <c r="F11" s="6" t="s">
        <v>16</v>
      </c>
      <c r="G11" s="7">
        <v>0.56711999999999996</v>
      </c>
      <c r="H11" s="7">
        <v>11.759399999999999</v>
      </c>
    </row>
    <row r="12" spans="1:15" x14ac:dyDescent="0.25">
      <c r="A12" s="4" t="s">
        <v>17</v>
      </c>
      <c r="B12" s="4">
        <v>1</v>
      </c>
      <c r="C12" s="5" t="s">
        <v>18</v>
      </c>
      <c r="D12" s="6">
        <v>1</v>
      </c>
      <c r="E12" s="7">
        <v>301</v>
      </c>
      <c r="F12" s="6" t="s">
        <v>10</v>
      </c>
      <c r="G12" s="7">
        <v>2.7466999999999999E-3</v>
      </c>
      <c r="H12" s="7">
        <v>1.6512E-3</v>
      </c>
    </row>
    <row r="13" spans="1:15" x14ac:dyDescent="0.25">
      <c r="A13" s="4"/>
      <c r="B13" s="4"/>
      <c r="C13" s="5"/>
      <c r="D13" s="6">
        <v>1</v>
      </c>
      <c r="E13" s="7">
        <v>304</v>
      </c>
      <c r="F13" s="6" t="s">
        <v>11</v>
      </c>
      <c r="G13" s="7">
        <v>4.4630000000000001E-4</v>
      </c>
      <c r="H13" s="7">
        <v>2.6830000000000002E-4</v>
      </c>
    </row>
    <row r="14" spans="1:15" x14ac:dyDescent="0.25">
      <c r="A14" s="4"/>
      <c r="B14" s="4"/>
      <c r="C14" s="5"/>
      <c r="D14" s="6">
        <v>1</v>
      </c>
      <c r="E14" s="7">
        <v>328</v>
      </c>
      <c r="F14" s="6" t="s">
        <v>12</v>
      </c>
      <c r="G14" s="7">
        <v>1.6670000000000001E-4</v>
      </c>
      <c r="H14" s="7">
        <v>1.0280000000000001E-4</v>
      </c>
    </row>
    <row r="15" spans="1:15" x14ac:dyDescent="0.25">
      <c r="A15" s="4"/>
      <c r="B15" s="4"/>
      <c r="C15" s="5"/>
      <c r="D15" s="6">
        <v>1</v>
      </c>
      <c r="E15" s="7">
        <v>330</v>
      </c>
      <c r="F15" s="6" t="s">
        <v>13</v>
      </c>
      <c r="G15" s="7">
        <v>9.167E-4</v>
      </c>
      <c r="H15" s="7">
        <v>5.4000000000000001E-4</v>
      </c>
    </row>
    <row r="16" spans="1:15" x14ac:dyDescent="0.25">
      <c r="A16" s="4"/>
      <c r="B16" s="4"/>
      <c r="C16" s="5"/>
      <c r="D16" s="6">
        <v>1</v>
      </c>
      <c r="E16" s="7">
        <v>337</v>
      </c>
      <c r="F16" s="6" t="s">
        <v>14</v>
      </c>
      <c r="G16" s="7">
        <v>3.0000000000000001E-3</v>
      </c>
      <c r="H16" s="7">
        <v>1.8E-3</v>
      </c>
    </row>
    <row r="17" spans="1:8" x14ac:dyDescent="0.25">
      <c r="A17" s="4"/>
      <c r="B17" s="4"/>
      <c r="C17" s="5"/>
      <c r="D17" s="6">
        <v>1</v>
      </c>
      <c r="E17" s="7">
        <v>703</v>
      </c>
      <c r="F17" s="6" t="s">
        <v>15</v>
      </c>
      <c r="G17" s="8">
        <v>3.0899999999999999E-9</v>
      </c>
      <c r="H17" s="8">
        <v>1.92E-9</v>
      </c>
    </row>
    <row r="18" spans="1:8" x14ac:dyDescent="0.25">
      <c r="A18" s="4"/>
      <c r="B18" s="4"/>
      <c r="C18" s="5"/>
      <c r="D18" s="6">
        <v>1</v>
      </c>
      <c r="E18" s="7">
        <v>1325</v>
      </c>
      <c r="F18" s="6" t="s">
        <v>19</v>
      </c>
      <c r="G18" s="7">
        <v>3.5800000000000003E-5</v>
      </c>
      <c r="H18" s="7">
        <v>2.05E-5</v>
      </c>
    </row>
    <row r="19" spans="1:8" x14ac:dyDescent="0.25">
      <c r="A19" s="4"/>
      <c r="B19" s="4"/>
      <c r="C19" s="5"/>
      <c r="D19" s="6">
        <v>1</v>
      </c>
      <c r="E19" s="7">
        <v>2732</v>
      </c>
      <c r="F19" s="6" t="s">
        <v>20</v>
      </c>
      <c r="G19" s="7">
        <v>8.5749999999999997E-4</v>
      </c>
      <c r="H19" s="7">
        <v>5.1429999999999998E-4</v>
      </c>
    </row>
    <row r="20" spans="1:8" x14ac:dyDescent="0.25">
      <c r="A20" s="4" t="s">
        <v>21</v>
      </c>
      <c r="B20" s="4">
        <v>1</v>
      </c>
      <c r="C20" s="5" t="s">
        <v>18</v>
      </c>
      <c r="D20" s="6">
        <v>1</v>
      </c>
      <c r="E20" s="7">
        <v>301</v>
      </c>
      <c r="F20" s="6" t="s">
        <v>10</v>
      </c>
      <c r="G20" s="7">
        <v>5.4932999999999996E-3</v>
      </c>
      <c r="H20" s="7">
        <v>2.3392E-3</v>
      </c>
    </row>
    <row r="21" spans="1:8" x14ac:dyDescent="0.25">
      <c r="A21" s="4"/>
      <c r="B21" s="4"/>
      <c r="C21" s="5"/>
      <c r="D21" s="6">
        <v>1</v>
      </c>
      <c r="E21" s="7">
        <v>304</v>
      </c>
      <c r="F21" s="6" t="s">
        <v>11</v>
      </c>
      <c r="G21" s="7">
        <v>8.9269999999999996E-4</v>
      </c>
      <c r="H21" s="7">
        <v>3.8010000000000002E-4</v>
      </c>
    </row>
    <row r="22" spans="1:8" x14ac:dyDescent="0.25">
      <c r="A22" s="4"/>
      <c r="B22" s="4"/>
      <c r="C22" s="5"/>
      <c r="D22" s="6">
        <v>1</v>
      </c>
      <c r="E22" s="7">
        <v>328</v>
      </c>
      <c r="F22" s="6" t="s">
        <v>12</v>
      </c>
      <c r="G22" s="7">
        <v>3.3330000000000002E-4</v>
      </c>
      <c r="H22" s="7">
        <v>1.4569999999999999E-4</v>
      </c>
    </row>
    <row r="23" spans="1:8" x14ac:dyDescent="0.25">
      <c r="A23" s="4"/>
      <c r="B23" s="4"/>
      <c r="C23" s="5"/>
      <c r="D23" s="6">
        <v>1</v>
      </c>
      <c r="E23" s="7">
        <v>330</v>
      </c>
      <c r="F23" s="6" t="s">
        <v>13</v>
      </c>
      <c r="G23" s="7">
        <v>1.8332999999999999E-3</v>
      </c>
      <c r="H23" s="7">
        <v>7.6499999999999995E-4</v>
      </c>
    </row>
    <row r="24" spans="1:8" x14ac:dyDescent="0.25">
      <c r="A24" s="4"/>
      <c r="B24" s="4"/>
      <c r="C24" s="5"/>
      <c r="D24" s="6">
        <v>1</v>
      </c>
      <c r="E24" s="7">
        <v>337</v>
      </c>
      <c r="F24" s="6" t="s">
        <v>14</v>
      </c>
      <c r="G24" s="7">
        <v>6.0000000000000001E-3</v>
      </c>
      <c r="H24" s="7">
        <v>2.5500000000000002E-3</v>
      </c>
    </row>
    <row r="25" spans="1:8" x14ac:dyDescent="0.25">
      <c r="A25" s="4"/>
      <c r="B25" s="4"/>
      <c r="C25" s="5"/>
      <c r="D25" s="6">
        <v>1</v>
      </c>
      <c r="E25" s="7">
        <v>703</v>
      </c>
      <c r="F25" s="6" t="s">
        <v>15</v>
      </c>
      <c r="G25" s="8">
        <v>6.17E-9</v>
      </c>
      <c r="H25" s="8">
        <v>2.7200000000000001E-9</v>
      </c>
    </row>
    <row r="26" spans="1:8" x14ac:dyDescent="0.25">
      <c r="A26" s="4"/>
      <c r="B26" s="4"/>
      <c r="C26" s="5"/>
      <c r="D26" s="6">
        <v>1</v>
      </c>
      <c r="E26" s="7">
        <v>1325</v>
      </c>
      <c r="F26" s="6" t="s">
        <v>19</v>
      </c>
      <c r="G26" s="7">
        <v>7.1699999999999995E-5</v>
      </c>
      <c r="H26" s="7">
        <v>2.9099999999999999E-5</v>
      </c>
    </row>
    <row r="27" spans="1:8" x14ac:dyDescent="0.25">
      <c r="A27" s="4"/>
      <c r="B27" s="4"/>
      <c r="C27" s="5"/>
      <c r="D27" s="6">
        <v>1</v>
      </c>
      <c r="E27" s="7">
        <v>2732</v>
      </c>
      <c r="F27" s="6" t="s">
        <v>20</v>
      </c>
      <c r="G27" s="7">
        <v>1.7149999999999999E-3</v>
      </c>
      <c r="H27" s="7">
        <v>7.2860000000000004E-4</v>
      </c>
    </row>
    <row r="28" spans="1:8" x14ac:dyDescent="0.25">
      <c r="A28" s="4" t="s">
        <v>22</v>
      </c>
      <c r="B28" s="4">
        <v>1</v>
      </c>
      <c r="C28" s="5" t="s">
        <v>23</v>
      </c>
      <c r="D28" s="6">
        <v>2</v>
      </c>
      <c r="E28" s="7">
        <v>316</v>
      </c>
      <c r="F28" s="6" t="s">
        <v>24</v>
      </c>
      <c r="G28" s="7">
        <v>5.2079999999999997E-4</v>
      </c>
      <c r="H28" s="7">
        <v>2.2350000000000001E-4</v>
      </c>
    </row>
    <row r="29" spans="1:8" x14ac:dyDescent="0.25">
      <c r="A29" s="4"/>
      <c r="B29" s="4"/>
      <c r="C29" s="5"/>
      <c r="D29" s="6">
        <v>2</v>
      </c>
      <c r="E29" s="7">
        <v>349</v>
      </c>
      <c r="F29" s="6" t="s">
        <v>25</v>
      </c>
      <c r="G29" s="7">
        <v>5.2079999999999997E-4</v>
      </c>
      <c r="H29" s="7">
        <v>2.2350000000000001E-4</v>
      </c>
    </row>
    <row r="30" spans="1:8" x14ac:dyDescent="0.25">
      <c r="A30" s="4"/>
      <c r="B30" s="4"/>
      <c r="C30" s="5"/>
      <c r="D30" s="6">
        <v>2</v>
      </c>
      <c r="E30" s="7">
        <v>1301</v>
      </c>
      <c r="F30" s="6" t="s">
        <v>26</v>
      </c>
      <c r="G30" s="7">
        <v>5.2450000000000001E-4</v>
      </c>
      <c r="H30" s="7">
        <v>1.22E-4</v>
      </c>
    </row>
    <row r="31" spans="1:8" x14ac:dyDescent="0.25">
      <c r="A31" s="4"/>
      <c r="B31" s="4"/>
      <c r="C31" s="5"/>
      <c r="D31" s="6">
        <v>2</v>
      </c>
      <c r="E31" s="7">
        <v>1314</v>
      </c>
      <c r="F31" s="6" t="s">
        <v>27</v>
      </c>
      <c r="G31" s="7">
        <v>1.6500000000000001E-5</v>
      </c>
      <c r="H31" s="8">
        <v>3.8500000000000004E-6</v>
      </c>
    </row>
    <row r="32" spans="1:8" x14ac:dyDescent="0.25">
      <c r="A32" s="4"/>
      <c r="B32" s="4"/>
      <c r="C32" s="5"/>
      <c r="D32" s="6">
        <v>2</v>
      </c>
      <c r="E32" s="7">
        <v>1519</v>
      </c>
      <c r="F32" s="6" t="s">
        <v>28</v>
      </c>
      <c r="G32" s="7">
        <v>3.3000000000000003E-5</v>
      </c>
      <c r="H32" s="7">
        <v>7.7000000000000008E-6</v>
      </c>
    </row>
    <row r="33" spans="1:8" x14ac:dyDescent="0.25">
      <c r="A33" s="9">
        <v>1504071</v>
      </c>
      <c r="B33" s="7">
        <v>3</v>
      </c>
      <c r="C33" s="6" t="s">
        <v>29</v>
      </c>
      <c r="D33" s="7">
        <v>3</v>
      </c>
      <c r="E33" s="7">
        <v>2902</v>
      </c>
      <c r="F33" s="6" t="s">
        <v>30</v>
      </c>
      <c r="G33" s="7">
        <v>3.2867199999999999E-2</v>
      </c>
      <c r="H33" s="7">
        <v>7.1060000000000003E-3</v>
      </c>
    </row>
    <row r="34" spans="1:8" x14ac:dyDescent="0.25">
      <c r="A34" s="10">
        <v>1505167</v>
      </c>
      <c r="B34" s="4">
        <v>3</v>
      </c>
      <c r="C34" s="5" t="s">
        <v>31</v>
      </c>
      <c r="D34" s="6">
        <v>3</v>
      </c>
      <c r="E34" s="7">
        <v>333</v>
      </c>
      <c r="F34" s="6" t="s">
        <v>32</v>
      </c>
      <c r="G34" s="7">
        <v>1.9999999999999999E-7</v>
      </c>
      <c r="H34" s="8">
        <v>1.26E-10</v>
      </c>
    </row>
    <row r="35" spans="1:8" x14ac:dyDescent="0.25">
      <c r="A35" s="10"/>
      <c r="B35" s="4"/>
      <c r="C35" s="5"/>
      <c r="D35" s="6">
        <v>3</v>
      </c>
      <c r="E35" s="7">
        <v>2754</v>
      </c>
      <c r="F35" s="6" t="s">
        <v>33</v>
      </c>
      <c r="G35" s="7">
        <v>8.7000000000000001E-5</v>
      </c>
      <c r="H35" s="8">
        <v>4.4899999999999998E-8</v>
      </c>
    </row>
    <row r="36" spans="1:8" x14ac:dyDescent="0.25">
      <c r="A36" s="10">
        <v>1505532</v>
      </c>
      <c r="B36" s="4">
        <v>3</v>
      </c>
      <c r="C36" s="5" t="s">
        <v>34</v>
      </c>
      <c r="D36" s="6">
        <v>2</v>
      </c>
      <c r="E36" s="7">
        <v>333</v>
      </c>
      <c r="F36" s="6" t="s">
        <v>32</v>
      </c>
      <c r="G36" s="7">
        <v>4.8600000000000002E-5</v>
      </c>
      <c r="H36" s="7">
        <v>2.0999999999999998E-6</v>
      </c>
    </row>
    <row r="37" spans="1:8" ht="22.5" x14ac:dyDescent="0.25">
      <c r="A37" s="10"/>
      <c r="B37" s="4"/>
      <c r="C37" s="5"/>
      <c r="D37" s="6">
        <v>2</v>
      </c>
      <c r="E37" s="7">
        <v>415</v>
      </c>
      <c r="F37" s="6" t="s">
        <v>35</v>
      </c>
      <c r="G37" s="7">
        <v>0.29045460000000001</v>
      </c>
      <c r="H37" s="7">
        <v>5.6131999999999996E-3</v>
      </c>
    </row>
    <row r="38" spans="1:8" ht="22.5" x14ac:dyDescent="0.25">
      <c r="A38" s="10"/>
      <c r="B38" s="4"/>
      <c r="C38" s="5"/>
      <c r="D38" s="6">
        <v>2</v>
      </c>
      <c r="E38" s="7">
        <v>416</v>
      </c>
      <c r="F38" s="6" t="s">
        <v>36</v>
      </c>
      <c r="G38" s="7">
        <v>0.1073485</v>
      </c>
      <c r="H38" s="7">
        <v>2.0745999999999998E-3</v>
      </c>
    </row>
    <row r="39" spans="1:8" x14ac:dyDescent="0.25">
      <c r="A39" s="10"/>
      <c r="B39" s="4"/>
      <c r="C39" s="5"/>
      <c r="D39" s="6">
        <v>2</v>
      </c>
      <c r="E39" s="7">
        <v>501</v>
      </c>
      <c r="F39" s="6" t="s">
        <v>37</v>
      </c>
      <c r="G39" s="7">
        <v>1.07306E-2</v>
      </c>
      <c r="H39" s="7">
        <v>2.074E-4</v>
      </c>
    </row>
    <row r="40" spans="1:8" x14ac:dyDescent="0.25">
      <c r="A40" s="10"/>
      <c r="B40" s="4"/>
      <c r="C40" s="5"/>
      <c r="D40" s="6">
        <v>2</v>
      </c>
      <c r="E40" s="7">
        <v>602</v>
      </c>
      <c r="F40" s="6" t="s">
        <v>38</v>
      </c>
      <c r="G40" s="7">
        <v>9.8721E-3</v>
      </c>
      <c r="H40" s="7">
        <v>1.908E-4</v>
      </c>
    </row>
    <row r="41" spans="1:8" x14ac:dyDescent="0.25">
      <c r="A41" s="10"/>
      <c r="B41" s="4"/>
      <c r="C41" s="5"/>
      <c r="D41" s="6">
        <v>2</v>
      </c>
      <c r="E41" s="7">
        <v>616</v>
      </c>
      <c r="F41" s="6" t="s">
        <v>39</v>
      </c>
      <c r="G41" s="7">
        <v>1.2447000000000001E-3</v>
      </c>
      <c r="H41" s="7">
        <v>2.41E-5</v>
      </c>
    </row>
    <row r="42" spans="1:8" x14ac:dyDescent="0.25">
      <c r="A42" s="10"/>
      <c r="B42" s="4"/>
      <c r="C42" s="5"/>
      <c r="D42" s="6">
        <v>2</v>
      </c>
      <c r="E42" s="7">
        <v>621</v>
      </c>
      <c r="F42" s="6" t="s">
        <v>40</v>
      </c>
      <c r="G42" s="7">
        <v>9.3141000000000005E-3</v>
      </c>
      <c r="H42" s="7">
        <v>1.8000000000000001E-4</v>
      </c>
    </row>
    <row r="43" spans="1:8" x14ac:dyDescent="0.25">
      <c r="A43" s="10"/>
      <c r="B43" s="4"/>
      <c r="C43" s="5"/>
      <c r="D43" s="6">
        <v>2</v>
      </c>
      <c r="E43" s="7">
        <v>627</v>
      </c>
      <c r="F43" s="6" t="s">
        <v>41</v>
      </c>
      <c r="G43" s="7">
        <v>2.5750000000000002E-4</v>
      </c>
      <c r="H43" s="7">
        <v>5.0000000000000004E-6</v>
      </c>
    </row>
    <row r="44" spans="1:8" x14ac:dyDescent="0.25">
      <c r="A44" s="10"/>
      <c r="B44" s="4"/>
      <c r="C44" s="5"/>
      <c r="D44" s="6">
        <v>2</v>
      </c>
      <c r="E44" s="7">
        <v>2754</v>
      </c>
      <c r="F44" s="6" t="s">
        <v>33</v>
      </c>
      <c r="G44" s="7">
        <v>1.73069E-2</v>
      </c>
      <c r="H44" s="7">
        <v>7.4049999999999995E-4</v>
      </c>
    </row>
    <row r="45" spans="1:8" x14ac:dyDescent="0.25">
      <c r="A45" s="10">
        <v>1505897</v>
      </c>
      <c r="B45" s="4">
        <v>3</v>
      </c>
      <c r="C45" s="5" t="s">
        <v>42</v>
      </c>
      <c r="D45" s="6">
        <v>2</v>
      </c>
      <c r="E45" s="7">
        <v>301</v>
      </c>
      <c r="F45" s="6" t="s">
        <v>10</v>
      </c>
      <c r="G45" s="7">
        <v>7.0929999999999995E-4</v>
      </c>
      <c r="H45" s="7">
        <v>3.1070000000000002E-4</v>
      </c>
    </row>
    <row r="46" spans="1:8" x14ac:dyDescent="0.25">
      <c r="A46" s="10"/>
      <c r="B46" s="4"/>
      <c r="C46" s="5"/>
      <c r="D46" s="6">
        <v>2</v>
      </c>
      <c r="E46" s="7">
        <v>304</v>
      </c>
      <c r="F46" s="6" t="s">
        <v>11</v>
      </c>
      <c r="G46" s="7">
        <v>1.153E-4</v>
      </c>
      <c r="H46" s="7">
        <v>5.0500000000000001E-5</v>
      </c>
    </row>
    <row r="47" spans="1:8" x14ac:dyDescent="0.25">
      <c r="A47" s="10"/>
      <c r="B47" s="4"/>
      <c r="C47" s="5"/>
      <c r="D47" s="6">
        <v>2</v>
      </c>
      <c r="E47" s="7">
        <v>328</v>
      </c>
      <c r="F47" s="6" t="s">
        <v>12</v>
      </c>
      <c r="G47" s="7">
        <v>3.4199999999999998E-5</v>
      </c>
      <c r="H47" s="7">
        <v>1.5E-5</v>
      </c>
    </row>
    <row r="48" spans="1:8" x14ac:dyDescent="0.25">
      <c r="A48" s="10"/>
      <c r="B48" s="4"/>
      <c r="C48" s="5"/>
      <c r="D48" s="6">
        <v>2</v>
      </c>
      <c r="E48" s="7">
        <v>330</v>
      </c>
      <c r="F48" s="6" t="s">
        <v>13</v>
      </c>
      <c r="G48" s="7">
        <v>2.4850000000000002E-4</v>
      </c>
      <c r="H48" s="7">
        <v>1.088E-4</v>
      </c>
    </row>
    <row r="49" spans="1:8" x14ac:dyDescent="0.25">
      <c r="A49" s="10"/>
      <c r="B49" s="4"/>
      <c r="C49" s="5"/>
      <c r="D49" s="6">
        <v>2</v>
      </c>
      <c r="E49" s="7">
        <v>337</v>
      </c>
      <c r="F49" s="6" t="s">
        <v>14</v>
      </c>
      <c r="G49" s="7">
        <v>7.9249999999999998E-3</v>
      </c>
      <c r="H49" s="7">
        <v>3.4711999999999998E-3</v>
      </c>
    </row>
    <row r="50" spans="1:8" x14ac:dyDescent="0.25">
      <c r="A50" s="10"/>
      <c r="B50" s="4"/>
      <c r="C50" s="5"/>
      <c r="D50" s="6">
        <v>2</v>
      </c>
      <c r="E50" s="7">
        <v>2704</v>
      </c>
      <c r="F50" s="6" t="s">
        <v>43</v>
      </c>
      <c r="G50" s="7">
        <v>5.1670000000000004E-4</v>
      </c>
      <c r="H50" s="7">
        <v>2.263E-4</v>
      </c>
    </row>
    <row r="51" spans="1:8" x14ac:dyDescent="0.25">
      <c r="A51" s="10"/>
      <c r="B51" s="4"/>
      <c r="C51" s="5"/>
      <c r="D51" s="6">
        <v>2</v>
      </c>
      <c r="E51" s="7">
        <v>2732</v>
      </c>
      <c r="F51" s="6" t="s">
        <v>20</v>
      </c>
      <c r="G51" s="7">
        <v>6.5419999999999996E-4</v>
      </c>
      <c r="H51" s="7">
        <v>2.8650000000000003E-4</v>
      </c>
    </row>
    <row r="52" spans="1:8" x14ac:dyDescent="0.25">
      <c r="A52" s="10">
        <v>1506628</v>
      </c>
      <c r="B52" s="4">
        <v>3</v>
      </c>
      <c r="C52" s="5" t="s">
        <v>44</v>
      </c>
      <c r="D52" s="6">
        <v>1</v>
      </c>
      <c r="E52" s="7">
        <v>301</v>
      </c>
      <c r="F52" s="6" t="s">
        <v>10</v>
      </c>
      <c r="G52" s="8">
        <v>6.7000000000000004E-7</v>
      </c>
      <c r="H52" s="8">
        <v>7.3099999999999998E-9</v>
      </c>
    </row>
    <row r="53" spans="1:8" x14ac:dyDescent="0.25">
      <c r="A53" s="10"/>
      <c r="B53" s="4"/>
      <c r="C53" s="5"/>
      <c r="D53" s="6">
        <v>1</v>
      </c>
      <c r="E53" s="7">
        <v>303</v>
      </c>
      <c r="F53" s="6" t="s">
        <v>45</v>
      </c>
      <c r="G53" s="7">
        <v>3.7000000000000002E-6</v>
      </c>
      <c r="H53" s="8">
        <v>4.0100000000000002E-8</v>
      </c>
    </row>
    <row r="54" spans="1:8" x14ac:dyDescent="0.25">
      <c r="A54" s="10"/>
      <c r="B54" s="4"/>
      <c r="C54" s="5"/>
      <c r="D54" s="6">
        <v>1</v>
      </c>
      <c r="E54" s="7">
        <v>333</v>
      </c>
      <c r="F54" s="6" t="s">
        <v>32</v>
      </c>
      <c r="G54" s="8">
        <v>3.2800000000000003E-7</v>
      </c>
      <c r="H54" s="8">
        <v>3.5400000000000002E-9</v>
      </c>
    </row>
    <row r="55" spans="1:8" x14ac:dyDescent="0.25">
      <c r="A55" s="10"/>
      <c r="B55" s="4"/>
      <c r="C55" s="5"/>
      <c r="D55" s="6">
        <v>1</v>
      </c>
      <c r="E55" s="7">
        <v>337</v>
      </c>
      <c r="F55" s="6" t="s">
        <v>14</v>
      </c>
      <c r="G55" s="7">
        <v>1.4399999999999999E-5</v>
      </c>
      <c r="H55" s="8">
        <v>1.5599999999999999E-7</v>
      </c>
    </row>
    <row r="56" spans="1:8" x14ac:dyDescent="0.25">
      <c r="A56" s="10"/>
      <c r="B56" s="4"/>
      <c r="C56" s="5"/>
      <c r="D56" s="6">
        <v>1</v>
      </c>
      <c r="E56" s="7">
        <v>410</v>
      </c>
      <c r="F56" s="6" t="s">
        <v>46</v>
      </c>
      <c r="G56" s="7">
        <v>5.7299999999999997E-5</v>
      </c>
      <c r="H56" s="7">
        <v>5.9999999999999997E-7</v>
      </c>
    </row>
    <row r="57" spans="1:8" x14ac:dyDescent="0.25">
      <c r="A57" s="10"/>
      <c r="B57" s="4"/>
      <c r="C57" s="5"/>
      <c r="D57" s="6">
        <v>1</v>
      </c>
      <c r="E57" s="7">
        <v>1715</v>
      </c>
      <c r="F57" s="6" t="s">
        <v>47</v>
      </c>
      <c r="G57" s="8">
        <v>6.4299999999999995E-10</v>
      </c>
      <c r="H57" s="8">
        <v>6.9500000000000001E-12</v>
      </c>
    </row>
    <row r="58" spans="1:8" x14ac:dyDescent="0.25">
      <c r="A58" s="10"/>
      <c r="B58" s="4"/>
      <c r="C58" s="5"/>
      <c r="D58" s="6">
        <v>1</v>
      </c>
      <c r="E58" s="7">
        <v>1728</v>
      </c>
      <c r="F58" s="6" t="s">
        <v>48</v>
      </c>
      <c r="G58" s="8">
        <v>2.9099999999999998E-10</v>
      </c>
      <c r="H58" s="8">
        <v>3.1500000000000001E-12</v>
      </c>
    </row>
    <row r="59" spans="1:8" x14ac:dyDescent="0.25">
      <c r="A59" s="10">
        <v>1506993</v>
      </c>
      <c r="B59" s="4">
        <v>3</v>
      </c>
      <c r="C59" s="5" t="s">
        <v>49</v>
      </c>
      <c r="D59" s="6">
        <v>2</v>
      </c>
      <c r="E59" s="7">
        <v>316</v>
      </c>
      <c r="F59" s="6" t="s">
        <v>24</v>
      </c>
      <c r="G59" s="7">
        <v>2.0829999999999999E-4</v>
      </c>
      <c r="H59" s="7">
        <v>2.2350000000000001E-4</v>
      </c>
    </row>
    <row r="60" spans="1:8" x14ac:dyDescent="0.25">
      <c r="A60" s="10"/>
      <c r="B60" s="4"/>
      <c r="C60" s="5"/>
      <c r="D60" s="6">
        <v>2</v>
      </c>
      <c r="E60" s="7">
        <v>349</v>
      </c>
      <c r="F60" s="6" t="s">
        <v>25</v>
      </c>
      <c r="G60" s="7">
        <v>2.0829999999999999E-4</v>
      </c>
      <c r="H60" s="7">
        <v>2.2350000000000001E-4</v>
      </c>
    </row>
    <row r="61" spans="1:8" x14ac:dyDescent="0.25">
      <c r="A61" s="10">
        <v>1526716</v>
      </c>
      <c r="B61" s="4">
        <v>3</v>
      </c>
      <c r="C61" s="5" t="s">
        <v>50</v>
      </c>
      <c r="D61" s="6">
        <v>3</v>
      </c>
      <c r="E61" s="7">
        <v>303</v>
      </c>
      <c r="F61" s="6" t="s">
        <v>45</v>
      </c>
      <c r="G61" s="7">
        <v>1.7472000000000001E-2</v>
      </c>
      <c r="H61" s="7">
        <v>0.55250699999999997</v>
      </c>
    </row>
    <row r="62" spans="1:8" x14ac:dyDescent="0.25">
      <c r="A62" s="10"/>
      <c r="B62" s="4"/>
      <c r="C62" s="5"/>
      <c r="D62" s="6">
        <v>3</v>
      </c>
      <c r="E62" s="7">
        <v>333</v>
      </c>
      <c r="F62" s="6" t="s">
        <v>32</v>
      </c>
      <c r="G62" s="7">
        <v>2.9119999999999998E-4</v>
      </c>
      <c r="H62" s="7">
        <v>9.2084000000000003E-3</v>
      </c>
    </row>
    <row r="63" spans="1:8" x14ac:dyDescent="0.25">
      <c r="A63" s="10"/>
      <c r="B63" s="4"/>
      <c r="C63" s="5"/>
      <c r="D63" s="6">
        <v>3</v>
      </c>
      <c r="E63" s="7">
        <v>410</v>
      </c>
      <c r="F63" s="6" t="s">
        <v>46</v>
      </c>
      <c r="G63" s="7">
        <v>9.4640000000000002E-2</v>
      </c>
      <c r="H63" s="7">
        <v>2.9927440000000001</v>
      </c>
    </row>
    <row r="64" spans="1:8" x14ac:dyDescent="0.25">
      <c r="A64" s="10"/>
      <c r="B64" s="4"/>
      <c r="C64" s="5"/>
      <c r="D64" s="6">
        <v>3</v>
      </c>
      <c r="E64" s="7">
        <v>1052</v>
      </c>
      <c r="F64" s="6" t="s">
        <v>51</v>
      </c>
      <c r="G64" s="7">
        <v>8.1539999999999998E-4</v>
      </c>
      <c r="H64" s="7">
        <v>2.57836E-2</v>
      </c>
    </row>
    <row r="65" spans="1:8" x14ac:dyDescent="0.25">
      <c r="A65" s="10"/>
      <c r="B65" s="4"/>
      <c r="C65" s="5"/>
      <c r="D65" s="6">
        <v>3</v>
      </c>
      <c r="E65" s="7">
        <v>1071</v>
      </c>
      <c r="F65" s="6" t="s">
        <v>52</v>
      </c>
      <c r="G65" s="7">
        <v>3.3599999999999997E-5</v>
      </c>
      <c r="H65" s="7">
        <v>1.0636E-3</v>
      </c>
    </row>
    <row r="66" spans="1:8" x14ac:dyDescent="0.25">
      <c r="A66" s="10"/>
      <c r="B66" s="4"/>
      <c r="C66" s="5"/>
      <c r="D66" s="6">
        <v>3</v>
      </c>
      <c r="E66" s="7">
        <v>1246</v>
      </c>
      <c r="F66" s="6" t="s">
        <v>53</v>
      </c>
      <c r="G66" s="7">
        <v>1.3978E-3</v>
      </c>
      <c r="H66" s="7">
        <v>4.4200499999999997E-2</v>
      </c>
    </row>
    <row r="67" spans="1:8" x14ac:dyDescent="0.25">
      <c r="A67" s="10"/>
      <c r="B67" s="4"/>
      <c r="C67" s="5"/>
      <c r="D67" s="6">
        <v>3</v>
      </c>
      <c r="E67" s="7">
        <v>1314</v>
      </c>
      <c r="F67" s="6" t="s">
        <v>27</v>
      </c>
      <c r="G67" s="7">
        <v>3.4939999999999998E-4</v>
      </c>
      <c r="H67" s="7">
        <v>1.10501E-2</v>
      </c>
    </row>
    <row r="68" spans="1:8" x14ac:dyDescent="0.25">
      <c r="A68" s="10"/>
      <c r="B68" s="4"/>
      <c r="C68" s="5"/>
      <c r="D68" s="6">
        <v>3</v>
      </c>
      <c r="E68" s="7">
        <v>1531</v>
      </c>
      <c r="F68" s="6" t="s">
        <v>54</v>
      </c>
      <c r="G68" s="7">
        <v>8.1539999999999998E-4</v>
      </c>
      <c r="H68" s="7">
        <v>2.57836E-2</v>
      </c>
    </row>
    <row r="69" spans="1:8" x14ac:dyDescent="0.25">
      <c r="A69" s="10"/>
      <c r="B69" s="4"/>
      <c r="C69" s="5"/>
      <c r="D69" s="6">
        <v>3</v>
      </c>
      <c r="E69" s="7">
        <v>1707</v>
      </c>
      <c r="F69" s="6" t="s">
        <v>55</v>
      </c>
      <c r="G69" s="7">
        <v>1.1647999999999999E-3</v>
      </c>
      <c r="H69" s="7">
        <v>3.68338E-2</v>
      </c>
    </row>
    <row r="70" spans="1:8" x14ac:dyDescent="0.25">
      <c r="A70" s="10"/>
      <c r="B70" s="4"/>
      <c r="C70" s="5"/>
      <c r="D70" s="6">
        <v>3</v>
      </c>
      <c r="E70" s="7">
        <v>1715</v>
      </c>
      <c r="F70" s="6" t="s">
        <v>47</v>
      </c>
      <c r="G70" s="8">
        <v>4.66E-8</v>
      </c>
      <c r="H70" s="7">
        <v>1.5E-6</v>
      </c>
    </row>
    <row r="71" spans="1:8" x14ac:dyDescent="0.25">
      <c r="A71" s="10"/>
      <c r="B71" s="4"/>
      <c r="C71" s="5"/>
      <c r="D71" s="6">
        <v>3</v>
      </c>
      <c r="E71" s="7">
        <v>1849</v>
      </c>
      <c r="F71" s="6" t="s">
        <v>56</v>
      </c>
      <c r="G71" s="7">
        <v>2.2709999999999999E-4</v>
      </c>
      <c r="H71" s="7">
        <v>7.1825999999999999E-3</v>
      </c>
    </row>
    <row r="72" spans="1:8" ht="22.5" x14ac:dyDescent="0.25">
      <c r="A72" s="10"/>
      <c r="B72" s="4"/>
      <c r="C72" s="5"/>
      <c r="D72" s="6">
        <v>3</v>
      </c>
      <c r="E72" s="7">
        <v>2603</v>
      </c>
      <c r="F72" s="6" t="s">
        <v>57</v>
      </c>
      <c r="G72" s="7" t="s">
        <v>58</v>
      </c>
      <c r="H72" s="7" t="s">
        <v>59</v>
      </c>
    </row>
    <row r="73" spans="1:8" x14ac:dyDescent="0.25">
      <c r="A73" s="10"/>
      <c r="B73" s="4"/>
      <c r="C73" s="5"/>
      <c r="D73" s="6">
        <v>3</v>
      </c>
      <c r="E73" s="7">
        <v>2920</v>
      </c>
      <c r="F73" s="6" t="s">
        <v>60</v>
      </c>
      <c r="G73" s="7">
        <v>1.3200000000000001E-5</v>
      </c>
      <c r="H73" s="7">
        <v>4.1649999999999999E-4</v>
      </c>
    </row>
    <row r="74" spans="1:8" x14ac:dyDescent="0.25">
      <c r="A74" s="10">
        <v>1527082</v>
      </c>
      <c r="B74" s="4">
        <v>3</v>
      </c>
      <c r="C74" s="5" t="s">
        <v>61</v>
      </c>
      <c r="D74" s="6">
        <v>3</v>
      </c>
      <c r="E74" s="7">
        <v>303</v>
      </c>
      <c r="F74" s="6" t="s">
        <v>45</v>
      </c>
      <c r="G74" s="7">
        <v>5.1000000000000003E-6</v>
      </c>
      <c r="H74" s="7">
        <v>1.6009999999999999E-4</v>
      </c>
    </row>
    <row r="75" spans="1:8" x14ac:dyDescent="0.25">
      <c r="A75" s="10"/>
      <c r="B75" s="4"/>
      <c r="C75" s="5"/>
      <c r="D75" s="6">
        <v>3</v>
      </c>
      <c r="E75" s="7">
        <v>333</v>
      </c>
      <c r="F75" s="6" t="s">
        <v>32</v>
      </c>
      <c r="G75" s="7">
        <v>1.9999999999999999E-7</v>
      </c>
      <c r="H75" s="7">
        <v>5.3000000000000001E-6</v>
      </c>
    </row>
    <row r="76" spans="1:8" x14ac:dyDescent="0.25">
      <c r="A76" s="10"/>
      <c r="B76" s="4"/>
      <c r="C76" s="5"/>
      <c r="D76" s="6">
        <v>3</v>
      </c>
      <c r="E76" s="7">
        <v>410</v>
      </c>
      <c r="F76" s="6" t="s">
        <v>46</v>
      </c>
      <c r="G76" s="7">
        <v>1.9000000000000001E-5</v>
      </c>
      <c r="H76" s="7">
        <v>5.9960000000000005E-4</v>
      </c>
    </row>
    <row r="77" spans="1:8" x14ac:dyDescent="0.25">
      <c r="A77" s="10"/>
      <c r="B77" s="4"/>
      <c r="C77" s="5"/>
      <c r="D77" s="6">
        <v>3</v>
      </c>
      <c r="E77" s="7">
        <v>1052</v>
      </c>
      <c r="F77" s="6" t="s">
        <v>51</v>
      </c>
      <c r="G77" s="7">
        <v>3.9999999999999998E-7</v>
      </c>
      <c r="H77" s="7">
        <v>1.27E-5</v>
      </c>
    </row>
    <row r="78" spans="1:8" x14ac:dyDescent="0.25">
      <c r="A78" s="10"/>
      <c r="B78" s="4"/>
      <c r="C78" s="5"/>
      <c r="D78" s="6">
        <v>3</v>
      </c>
      <c r="E78" s="7">
        <v>1071</v>
      </c>
      <c r="F78" s="6" t="s">
        <v>52</v>
      </c>
      <c r="G78" s="8">
        <v>1.77E-8</v>
      </c>
      <c r="H78" s="7">
        <v>5.9999999999999997E-7</v>
      </c>
    </row>
    <row r="79" spans="1:8" x14ac:dyDescent="0.25">
      <c r="A79" s="10"/>
      <c r="B79" s="4"/>
      <c r="C79" s="5"/>
      <c r="D79" s="6">
        <v>3</v>
      </c>
      <c r="E79" s="7">
        <v>1246</v>
      </c>
      <c r="F79" s="6" t="s">
        <v>53</v>
      </c>
      <c r="G79" s="7">
        <v>5.9999999999999997E-7</v>
      </c>
      <c r="H79" s="7">
        <v>1.7600000000000001E-5</v>
      </c>
    </row>
    <row r="80" spans="1:8" x14ac:dyDescent="0.25">
      <c r="A80" s="10"/>
      <c r="B80" s="4"/>
      <c r="C80" s="5"/>
      <c r="D80" s="6">
        <v>3</v>
      </c>
      <c r="E80" s="7">
        <v>1314</v>
      </c>
      <c r="F80" s="6" t="s">
        <v>27</v>
      </c>
      <c r="G80" s="7">
        <v>1.9999999999999999E-7</v>
      </c>
      <c r="H80" s="7">
        <v>6.9999999999999999E-6</v>
      </c>
    </row>
    <row r="81" spans="1:8" x14ac:dyDescent="0.25">
      <c r="A81" s="10"/>
      <c r="B81" s="4"/>
      <c r="C81" s="5"/>
      <c r="D81" s="6">
        <v>3</v>
      </c>
      <c r="E81" s="7">
        <v>1531</v>
      </c>
      <c r="F81" s="6" t="s">
        <v>54</v>
      </c>
      <c r="G81" s="7">
        <v>2.9999999999999999E-7</v>
      </c>
      <c r="H81" s="7">
        <v>8.1999999999999994E-6</v>
      </c>
    </row>
    <row r="82" spans="1:8" x14ac:dyDescent="0.25">
      <c r="A82" s="10"/>
      <c r="B82" s="4"/>
      <c r="C82" s="5"/>
      <c r="D82" s="6">
        <v>3</v>
      </c>
      <c r="E82" s="7">
        <v>1707</v>
      </c>
      <c r="F82" s="6" t="s">
        <v>55</v>
      </c>
      <c r="G82" s="7">
        <v>4.9999999999999998E-7</v>
      </c>
      <c r="H82" s="7">
        <v>1.4800000000000001E-5</v>
      </c>
    </row>
    <row r="83" spans="1:8" x14ac:dyDescent="0.25">
      <c r="A83" s="10"/>
      <c r="B83" s="4"/>
      <c r="C83" s="5"/>
      <c r="D83" s="6">
        <v>3</v>
      </c>
      <c r="E83" s="7">
        <v>1715</v>
      </c>
      <c r="F83" s="6" t="s">
        <v>47</v>
      </c>
      <c r="G83" s="8">
        <v>2.2200000000000002E-9</v>
      </c>
      <c r="H83" s="7">
        <v>9.9999999999999995E-8</v>
      </c>
    </row>
    <row r="84" spans="1:8" x14ac:dyDescent="0.25">
      <c r="A84" s="10"/>
      <c r="B84" s="4"/>
      <c r="C84" s="5"/>
      <c r="D84" s="6">
        <v>3</v>
      </c>
      <c r="E84" s="7">
        <v>1849</v>
      </c>
      <c r="F84" s="6" t="s">
        <v>56</v>
      </c>
      <c r="G84" s="7">
        <v>9.9999999999999995E-8</v>
      </c>
      <c r="H84" s="7">
        <v>2.5000000000000002E-6</v>
      </c>
    </row>
    <row r="85" spans="1:8" ht="22.5" x14ac:dyDescent="0.25">
      <c r="A85" s="10"/>
      <c r="B85" s="4"/>
      <c r="C85" s="5"/>
      <c r="D85" s="6">
        <v>3</v>
      </c>
      <c r="E85" s="7">
        <v>2603</v>
      </c>
      <c r="F85" s="6" t="s">
        <v>57</v>
      </c>
      <c r="G85" s="7" t="s">
        <v>62</v>
      </c>
      <c r="H85" s="7" t="s">
        <v>63</v>
      </c>
    </row>
    <row r="86" spans="1:8" x14ac:dyDescent="0.25">
      <c r="A86" s="10"/>
      <c r="B86" s="4"/>
      <c r="C86" s="5"/>
      <c r="D86" s="6">
        <v>3</v>
      </c>
      <c r="E86" s="7">
        <v>2920</v>
      </c>
      <c r="F86" s="6" t="s">
        <v>60</v>
      </c>
      <c r="G86" s="7">
        <v>1.5E-6</v>
      </c>
      <c r="H86" s="7">
        <v>4.8999999999999998E-5</v>
      </c>
    </row>
    <row r="87" spans="1:8" ht="22.5" x14ac:dyDescent="0.25">
      <c r="A87" s="9">
        <v>1527447</v>
      </c>
      <c r="B87" s="7">
        <v>3</v>
      </c>
      <c r="C87" s="6" t="s">
        <v>64</v>
      </c>
      <c r="D87" s="7">
        <v>1</v>
      </c>
      <c r="E87" s="7">
        <v>2908</v>
      </c>
      <c r="F87" s="6" t="s">
        <v>16</v>
      </c>
      <c r="G87" s="7">
        <v>5.2890000000000001E-4</v>
      </c>
      <c r="H87" s="7">
        <v>6.4000000000000003E-3</v>
      </c>
    </row>
  </sheetData>
  <mergeCells count="46">
    <mergeCell ref="L3:O3"/>
    <mergeCell ref="K3:K4"/>
    <mergeCell ref="J3:J4"/>
    <mergeCell ref="A74:A86"/>
    <mergeCell ref="B74:B86"/>
    <mergeCell ref="C74:C86"/>
    <mergeCell ref="A61:A73"/>
    <mergeCell ref="B61:B73"/>
    <mergeCell ref="C61:C73"/>
    <mergeCell ref="A59:A60"/>
    <mergeCell ref="B59:B60"/>
    <mergeCell ref="C59:C60"/>
    <mergeCell ref="A52:A58"/>
    <mergeCell ref="B52:B58"/>
    <mergeCell ref="C52:C58"/>
    <mergeCell ref="A45:A51"/>
    <mergeCell ref="B45:B51"/>
    <mergeCell ref="C45:C51"/>
    <mergeCell ref="A36:A44"/>
    <mergeCell ref="B36:B44"/>
    <mergeCell ref="C36:C44"/>
    <mergeCell ref="A34:A35"/>
    <mergeCell ref="B34:B35"/>
    <mergeCell ref="C34:C35"/>
    <mergeCell ref="A28:A32"/>
    <mergeCell ref="B28:B32"/>
    <mergeCell ref="C28:C32"/>
    <mergeCell ref="A20:A27"/>
    <mergeCell ref="B20:B27"/>
    <mergeCell ref="C20:C27"/>
    <mergeCell ref="A12:A19"/>
    <mergeCell ref="B12:B19"/>
    <mergeCell ref="C12:C19"/>
    <mergeCell ref="H3:H4"/>
    <mergeCell ref="A5:A11"/>
    <mergeCell ref="B5:B11"/>
    <mergeCell ref="C5:C11"/>
    <mergeCell ref="E1:H1"/>
    <mergeCell ref="E2:H2"/>
    <mergeCell ref="E3:E4"/>
    <mergeCell ref="F3:F4"/>
    <mergeCell ref="G3:G4"/>
    <mergeCell ref="D1:D4"/>
    <mergeCell ref="A1:A4"/>
    <mergeCell ref="B1:B4"/>
    <mergeCell ref="C1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Курганович</dc:creator>
  <cp:lastModifiedBy>Николай Курганович</cp:lastModifiedBy>
  <dcterms:created xsi:type="dcterms:W3CDTF">2023-08-23T12:06:58Z</dcterms:created>
  <dcterms:modified xsi:type="dcterms:W3CDTF">2023-08-23T12:34:15Z</dcterms:modified>
</cp:coreProperties>
</file>